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\\virtualserver\shared\PUB 2016-18\Newfoundland Power 2019-2020 GRA\Responses to Requests for Information\"/>
    </mc:Choice>
  </mc:AlternateContent>
  <xr:revisionPtr revIDLastSave="0" documentId="8_{92DD2E6C-6655-4C5D-B7FD-B70A7F87A545}" xr6:coauthVersionLast="37" xr6:coauthVersionMax="37" xr10:uidLastSave="{00000000-0000-0000-0000-000000000000}"/>
  <bookViews>
    <workbookView xWindow="0" yWindow="0" windowWidth="21570" windowHeight="7920" xr2:uid="{00000000-000D-0000-FFFF-FFFF00000000}"/>
  </bookViews>
  <sheets>
    <sheet name="Sheet2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2" l="1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I31" i="2" s="1"/>
  <c r="H9" i="2"/>
  <c r="H31" i="2" s="1"/>
  <c r="H30" i="2" l="1"/>
  <c r="I30" i="2"/>
</calcChain>
</file>

<file path=xl/sharedStrings.xml><?xml version="1.0" encoding="utf-8"?>
<sst xmlns="http://schemas.openxmlformats.org/spreadsheetml/2006/main" count="14" uniqueCount="14">
  <si>
    <t>EBIT</t>
  </si>
  <si>
    <t>EBITDA</t>
  </si>
  <si>
    <t>Year</t>
  </si>
  <si>
    <t>NP'S EBIT and EBITDA  (1995-2017)</t>
  </si>
  <si>
    <t>Revenue</t>
  </si>
  <si>
    <t>Purchased cost</t>
  </si>
  <si>
    <t>Operating and employee cost</t>
  </si>
  <si>
    <t>DP</t>
  </si>
  <si>
    <t>Growth EBITDA</t>
  </si>
  <si>
    <t>Growth EBIT</t>
  </si>
  <si>
    <t>Average</t>
  </si>
  <si>
    <t>Median</t>
  </si>
  <si>
    <t>Figure 5 Data and Calculations</t>
  </si>
  <si>
    <t>Attachment A - NP-CA-071 Figure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</si>
</sst>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/>
    <xf numFmtId="10" fontId="0" fillId="0" borderId="0" xfId="0" applyNumberFormat="1"/>
    <xf numFmtId="10" fontId="1" fillId="0" borderId="0" xfId="0" applyNumberFormat="1" applyFont="1" applyAlignment="1">
      <alignment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workbookViewId="0">
      <selection activeCell="B2" sqref="B2"/>
    </sheetView>
  </sheetViews>
  <sheetFormatPr defaultRowHeight="15" x14ac:dyDescent="0.25"/>
  <cols>
    <col min="8" max="8" width="13.7109375" bestFit="1" customWidth="1"/>
    <col min="9" max="9" width="11.28515625" bestFit="1" customWidth="1"/>
  </cols>
  <sheetData>
    <row r="1" spans="1:9" x14ac:dyDescent="0.25">
      <c r="B1" s="10" t="s">
        <v>13</v>
      </c>
    </row>
    <row r="2" spans="1:9" x14ac:dyDescent="0.25">
      <c r="B2" t="s">
        <v>12</v>
      </c>
    </row>
    <row r="4" spans="1:9" x14ac:dyDescent="0.25">
      <c r="A4" t="s">
        <v>3</v>
      </c>
    </row>
    <row r="5" spans="1:9" x14ac:dyDescent="0.25">
      <c r="A5" t="s">
        <v>2</v>
      </c>
      <c r="B5" t="s">
        <v>4</v>
      </c>
      <c r="C5" t="s">
        <v>5</v>
      </c>
      <c r="D5" t="s">
        <v>6</v>
      </c>
      <c r="E5" t="s">
        <v>7</v>
      </c>
      <c r="F5" t="s">
        <v>1</v>
      </c>
      <c r="G5" t="s">
        <v>0</v>
      </c>
      <c r="H5" t="s">
        <v>8</v>
      </c>
      <c r="I5" t="s">
        <v>9</v>
      </c>
    </row>
    <row r="6" spans="1:9" x14ac:dyDescent="0.25">
      <c r="A6">
        <v>1995</v>
      </c>
      <c r="B6">
        <v>338934</v>
      </c>
      <c r="G6">
        <v>64092</v>
      </c>
    </row>
    <row r="7" spans="1:9" x14ac:dyDescent="0.25">
      <c r="A7">
        <v>1996</v>
      </c>
      <c r="B7">
        <v>341560</v>
      </c>
      <c r="G7" s="7">
        <v>68397</v>
      </c>
    </row>
    <row r="8" spans="1:9" x14ac:dyDescent="0.25">
      <c r="A8" s="1">
        <v>1997</v>
      </c>
      <c r="B8" s="4">
        <v>343677</v>
      </c>
      <c r="C8" s="4">
        <v>190711</v>
      </c>
      <c r="D8" s="4">
        <v>57555</v>
      </c>
      <c r="E8" s="4">
        <v>26800</v>
      </c>
      <c r="F8">
        <v>95411</v>
      </c>
      <c r="G8">
        <v>68611</v>
      </c>
    </row>
    <row r="9" spans="1:9" x14ac:dyDescent="0.25">
      <c r="A9" s="1">
        <v>1998</v>
      </c>
      <c r="B9" s="4">
        <v>335751</v>
      </c>
      <c r="C9" s="4">
        <v>191586</v>
      </c>
      <c r="D9" s="4">
        <v>52641</v>
      </c>
      <c r="E9" s="4">
        <v>28067</v>
      </c>
      <c r="F9">
        <v>91524</v>
      </c>
      <c r="G9">
        <v>63457</v>
      </c>
      <c r="H9" s="8">
        <f>(F9-F8)/F8</f>
        <v>-4.0739537369904939E-2</v>
      </c>
      <c r="I9" s="8">
        <f t="shared" ref="I9:I28" si="0">(G9-G8)/G8</f>
        <v>-7.5119149990526296E-2</v>
      </c>
    </row>
    <row r="10" spans="1:9" x14ac:dyDescent="0.25">
      <c r="A10" s="1">
        <v>1999</v>
      </c>
      <c r="B10" s="4">
        <v>342001</v>
      </c>
      <c r="C10" s="4">
        <v>192755</v>
      </c>
      <c r="D10" s="4">
        <v>52709</v>
      </c>
      <c r="E10" s="4">
        <v>29638</v>
      </c>
      <c r="F10">
        <v>96537</v>
      </c>
      <c r="G10">
        <v>66899</v>
      </c>
      <c r="H10" s="8">
        <f t="shared" ref="H10:H28" si="1">(F10-F9)/F9</f>
        <v>5.4772518683623969E-2</v>
      </c>
      <c r="I10" s="8">
        <f t="shared" si="0"/>
        <v>5.4241454843437287E-2</v>
      </c>
    </row>
    <row r="11" spans="1:9" x14ac:dyDescent="0.25">
      <c r="A11" s="1">
        <v>2000</v>
      </c>
      <c r="B11" s="4">
        <v>348413</v>
      </c>
      <c r="C11" s="4">
        <v>199266</v>
      </c>
      <c r="D11" s="4">
        <v>52486</v>
      </c>
      <c r="E11" s="4">
        <v>29625</v>
      </c>
      <c r="F11">
        <v>96661</v>
      </c>
      <c r="G11">
        <v>67036</v>
      </c>
      <c r="H11" s="8">
        <f t="shared" si="1"/>
        <v>1.284481597729368E-3</v>
      </c>
      <c r="I11" s="8">
        <f t="shared" si="0"/>
        <v>2.0478631967592938E-3</v>
      </c>
    </row>
    <row r="12" spans="1:9" x14ac:dyDescent="0.25">
      <c r="A12" s="1">
        <v>2001</v>
      </c>
      <c r="B12" s="4">
        <v>359305</v>
      </c>
      <c r="C12" s="4">
        <v>202479</v>
      </c>
      <c r="D12" s="4">
        <v>52908</v>
      </c>
      <c r="E12" s="4">
        <v>34003</v>
      </c>
      <c r="F12">
        <v>103918</v>
      </c>
      <c r="G12">
        <v>69915</v>
      </c>
      <c r="H12" s="8">
        <f t="shared" si="1"/>
        <v>7.5076814847766932E-2</v>
      </c>
      <c r="I12" s="8">
        <f t="shared" si="0"/>
        <v>4.294707321439227E-2</v>
      </c>
    </row>
    <row r="13" spans="1:9" x14ac:dyDescent="0.25">
      <c r="A13" s="1">
        <v>2002</v>
      </c>
      <c r="B13" s="4">
        <v>369627</v>
      </c>
      <c r="C13" s="4">
        <v>210764</v>
      </c>
      <c r="D13" s="4">
        <v>50767</v>
      </c>
      <c r="E13" s="4">
        <v>35442</v>
      </c>
      <c r="F13">
        <v>108096</v>
      </c>
      <c r="G13">
        <v>72654</v>
      </c>
      <c r="H13" s="8">
        <f t="shared" si="1"/>
        <v>4.0204776843280277E-2</v>
      </c>
      <c r="I13" s="8">
        <f t="shared" si="0"/>
        <v>3.9176142458699853E-2</v>
      </c>
    </row>
    <row r="14" spans="1:9" x14ac:dyDescent="0.25">
      <c r="A14" s="1">
        <v>2003</v>
      </c>
      <c r="B14" s="4">
        <v>384150</v>
      </c>
      <c r="C14" s="4">
        <v>227964</v>
      </c>
      <c r="D14" s="4">
        <v>51799</v>
      </c>
      <c r="E14" s="4">
        <v>29372</v>
      </c>
      <c r="F14">
        <v>104387</v>
      </c>
      <c r="G14">
        <v>75015</v>
      </c>
      <c r="H14" s="8">
        <f t="shared" si="1"/>
        <v>-3.4312092954410893E-2</v>
      </c>
      <c r="I14" s="8">
        <f t="shared" si="0"/>
        <v>3.2496490213890492E-2</v>
      </c>
    </row>
    <row r="15" spans="1:9" x14ac:dyDescent="0.25">
      <c r="A15" s="1">
        <v>2004</v>
      </c>
      <c r="B15" s="4">
        <v>404447</v>
      </c>
      <c r="C15" s="4">
        <v>244012</v>
      </c>
      <c r="D15" s="4">
        <v>51755</v>
      </c>
      <c r="E15" s="4">
        <v>30987</v>
      </c>
      <c r="F15">
        <v>108680</v>
      </c>
      <c r="G15">
        <v>77693</v>
      </c>
      <c r="H15" s="8">
        <f t="shared" si="1"/>
        <v>4.112581068523858E-2</v>
      </c>
      <c r="I15" s="8">
        <f t="shared" si="0"/>
        <v>3.5699526761314403E-2</v>
      </c>
    </row>
    <row r="16" spans="1:9" x14ac:dyDescent="0.25">
      <c r="A16" s="1">
        <v>2005</v>
      </c>
      <c r="B16" s="4">
        <v>419963</v>
      </c>
      <c r="C16" s="4">
        <v>255954</v>
      </c>
      <c r="D16" s="4">
        <v>53812</v>
      </c>
      <c r="E16" s="4">
        <v>32143</v>
      </c>
      <c r="F16">
        <v>110197</v>
      </c>
      <c r="G16">
        <v>78054</v>
      </c>
      <c r="H16" s="8">
        <f t="shared" si="1"/>
        <v>1.395841001104159E-2</v>
      </c>
      <c r="I16" s="8">
        <f t="shared" si="0"/>
        <v>4.6464932490700578E-3</v>
      </c>
    </row>
    <row r="17" spans="1:10" x14ac:dyDescent="0.25">
      <c r="A17" s="1">
        <v>2006</v>
      </c>
      <c r="B17" s="4">
        <v>421264</v>
      </c>
      <c r="C17" s="4">
        <v>257157</v>
      </c>
      <c r="D17" s="4">
        <v>53996</v>
      </c>
      <c r="E17" s="4">
        <v>33129</v>
      </c>
      <c r="F17">
        <v>110111</v>
      </c>
      <c r="G17">
        <v>76982</v>
      </c>
      <c r="H17" s="8">
        <f t="shared" si="1"/>
        <v>-7.8042051961487151E-4</v>
      </c>
      <c r="I17" s="8">
        <f t="shared" si="0"/>
        <v>-1.373408153329746E-2</v>
      </c>
    </row>
    <row r="18" spans="1:10" x14ac:dyDescent="0.25">
      <c r="A18">
        <v>2007</v>
      </c>
      <c r="B18" s="4">
        <v>491709</v>
      </c>
      <c r="C18" s="4">
        <v>326778</v>
      </c>
      <c r="D18" s="4">
        <v>53202</v>
      </c>
      <c r="E18" s="4">
        <v>34162</v>
      </c>
      <c r="F18">
        <v>111729</v>
      </c>
      <c r="G18">
        <v>77567</v>
      </c>
      <c r="H18" s="8">
        <f t="shared" si="1"/>
        <v>1.4694263061819438E-2</v>
      </c>
      <c r="I18" s="8">
        <f t="shared" si="0"/>
        <v>7.5991790288638906E-3</v>
      </c>
    </row>
    <row r="19" spans="1:10" x14ac:dyDescent="0.25">
      <c r="A19">
        <v>2008</v>
      </c>
      <c r="B19" s="4">
        <v>516889</v>
      </c>
      <c r="C19" s="4">
        <v>336658</v>
      </c>
      <c r="D19" s="4">
        <v>50172</v>
      </c>
      <c r="E19" s="4">
        <v>44511</v>
      </c>
      <c r="F19">
        <v>130059</v>
      </c>
      <c r="G19">
        <v>85548</v>
      </c>
      <c r="H19" s="8">
        <f t="shared" si="1"/>
        <v>0.16405767526783557</v>
      </c>
      <c r="I19" s="8">
        <f t="shared" si="0"/>
        <v>0.10289169363260149</v>
      </c>
    </row>
    <row r="20" spans="1:10" x14ac:dyDescent="0.25">
      <c r="A20">
        <v>2009</v>
      </c>
      <c r="B20" s="4">
        <v>527503</v>
      </c>
      <c r="C20" s="4">
        <v>345656</v>
      </c>
      <c r="D20" s="4">
        <v>51988</v>
      </c>
      <c r="E20" s="4">
        <v>45687</v>
      </c>
      <c r="F20">
        <v>129859</v>
      </c>
      <c r="G20">
        <v>84172</v>
      </c>
      <c r="H20" s="8">
        <f t="shared" si="1"/>
        <v>-1.5377636303523785E-3</v>
      </c>
      <c r="I20" s="8">
        <f t="shared" si="0"/>
        <v>-1.6084537335764718E-2</v>
      </c>
    </row>
    <row r="21" spans="1:10" x14ac:dyDescent="0.25">
      <c r="A21">
        <v>2010</v>
      </c>
      <c r="B21" s="4">
        <v>555355</v>
      </c>
      <c r="C21" s="4">
        <v>358443</v>
      </c>
      <c r="D21" s="4">
        <v>15498</v>
      </c>
      <c r="E21" s="4">
        <v>50417</v>
      </c>
      <c r="F21">
        <v>181414</v>
      </c>
      <c r="G21">
        <v>130997</v>
      </c>
      <c r="H21" s="8">
        <f t="shared" si="1"/>
        <v>0.39700752354476776</v>
      </c>
      <c r="I21" s="8">
        <f t="shared" si="0"/>
        <v>0.55630138288266884</v>
      </c>
    </row>
    <row r="22" spans="1:10" x14ac:dyDescent="0.25">
      <c r="A22">
        <v>2011</v>
      </c>
      <c r="B22" s="4">
        <v>573072</v>
      </c>
      <c r="C22" s="4">
        <v>369484</v>
      </c>
      <c r="D22" s="4">
        <v>77184</v>
      </c>
      <c r="E22" s="4">
        <v>45616</v>
      </c>
      <c r="F22">
        <v>126404</v>
      </c>
      <c r="G22">
        <v>80788</v>
      </c>
      <c r="H22" s="8">
        <f t="shared" si="1"/>
        <v>-0.30322907824092959</v>
      </c>
      <c r="I22" s="8">
        <f t="shared" si="0"/>
        <v>-0.38328358664702245</v>
      </c>
    </row>
    <row r="23" spans="1:10" x14ac:dyDescent="0.25">
      <c r="A23">
        <v>2012</v>
      </c>
      <c r="B23" s="4">
        <v>582920</v>
      </c>
      <c r="C23" s="4">
        <v>380374</v>
      </c>
      <c r="D23" s="4">
        <v>78957</v>
      </c>
      <c r="E23" s="4">
        <v>47372</v>
      </c>
      <c r="F23">
        <v>123589</v>
      </c>
      <c r="G23">
        <v>76217</v>
      </c>
      <c r="H23" s="8">
        <f t="shared" si="1"/>
        <v>-2.2269864877693744E-2</v>
      </c>
      <c r="I23" s="8">
        <f t="shared" si="0"/>
        <v>-5.6580185176016241E-2</v>
      </c>
    </row>
    <row r="24" spans="1:10" x14ac:dyDescent="0.25">
      <c r="A24">
        <v>2013</v>
      </c>
      <c r="B24" s="4">
        <v>605127</v>
      </c>
      <c r="C24" s="4">
        <v>390210</v>
      </c>
      <c r="D24" s="4">
        <v>81308</v>
      </c>
      <c r="E24" s="4">
        <v>51300</v>
      </c>
      <c r="F24">
        <v>133609</v>
      </c>
      <c r="G24">
        <v>82309</v>
      </c>
      <c r="H24" s="8">
        <f t="shared" si="1"/>
        <v>8.1075176593386145E-2</v>
      </c>
      <c r="I24" s="8">
        <f t="shared" si="0"/>
        <v>7.9929674482070931E-2</v>
      </c>
    </row>
    <row r="25" spans="1:10" x14ac:dyDescent="0.25">
      <c r="A25">
        <v>2014</v>
      </c>
      <c r="B25" s="4">
        <v>629772</v>
      </c>
      <c r="C25" s="4">
        <v>402843</v>
      </c>
      <c r="D25" s="4">
        <v>83972</v>
      </c>
      <c r="E25" s="4">
        <v>53882</v>
      </c>
      <c r="F25">
        <v>142957</v>
      </c>
      <c r="G25">
        <v>89075</v>
      </c>
      <c r="H25" s="8">
        <f t="shared" si="1"/>
        <v>6.9965346645809792E-2</v>
      </c>
      <c r="I25" s="8">
        <f t="shared" si="0"/>
        <v>8.220243229780462E-2</v>
      </c>
    </row>
    <row r="26" spans="1:10" x14ac:dyDescent="0.25">
      <c r="A26">
        <v>2015</v>
      </c>
      <c r="B26" s="4">
        <v>652814</v>
      </c>
      <c r="C26" s="4">
        <v>422095</v>
      </c>
      <c r="D26" s="4">
        <v>84046</v>
      </c>
      <c r="E26" s="4">
        <v>56720</v>
      </c>
      <c r="F26">
        <v>146673</v>
      </c>
      <c r="G26">
        <v>89953</v>
      </c>
      <c r="H26" s="8">
        <f t="shared" si="1"/>
        <v>2.5993830312611484E-2</v>
      </c>
      <c r="I26" s="8">
        <f t="shared" si="0"/>
        <v>9.8568621947796795E-3</v>
      </c>
    </row>
    <row r="27" spans="1:10" x14ac:dyDescent="0.25">
      <c r="A27">
        <v>2016</v>
      </c>
      <c r="B27" s="4">
        <v>672131</v>
      </c>
      <c r="C27" s="4">
        <v>443311</v>
      </c>
      <c r="D27" s="4">
        <v>78690</v>
      </c>
      <c r="E27" s="4">
        <v>60472</v>
      </c>
      <c r="F27">
        <v>150130</v>
      </c>
      <c r="G27">
        <v>89658</v>
      </c>
      <c r="H27" s="8">
        <f t="shared" si="1"/>
        <v>2.356943677432111E-2</v>
      </c>
      <c r="I27" s="8">
        <f t="shared" si="0"/>
        <v>-3.2794904005425053E-3</v>
      </c>
    </row>
    <row r="28" spans="1:10" x14ac:dyDescent="0.25">
      <c r="A28">
        <v>2017</v>
      </c>
      <c r="B28">
        <v>672435</v>
      </c>
      <c r="C28">
        <v>440249</v>
      </c>
      <c r="D28">
        <v>80472</v>
      </c>
      <c r="E28">
        <v>62973</v>
      </c>
      <c r="F28">
        <v>151714</v>
      </c>
      <c r="G28">
        <v>88741</v>
      </c>
      <c r="H28" s="8">
        <f t="shared" si="1"/>
        <v>1.0550855924865116E-2</v>
      </c>
      <c r="I28" s="8">
        <f t="shared" si="0"/>
        <v>-1.0227754355439558E-2</v>
      </c>
    </row>
    <row r="29" spans="1:10" x14ac:dyDescent="0.25">
      <c r="A29" s="2"/>
    </row>
    <row r="30" spans="1:10" x14ac:dyDescent="0.25">
      <c r="A30" s="3"/>
      <c r="G30" s="4" t="s">
        <v>10</v>
      </c>
      <c r="H30" s="9">
        <f>AVERAGE(H9:H28)</f>
        <v>3.052340816005954E-2</v>
      </c>
      <c r="I30" s="9">
        <f>AVERAGE(I9:I28)</f>
        <v>2.4586374150887193E-2</v>
      </c>
      <c r="J30" s="4"/>
    </row>
    <row r="31" spans="1:10" ht="16.5" x14ac:dyDescent="0.25">
      <c r="A31" s="6"/>
      <c r="G31" s="4" t="s">
        <v>11</v>
      </c>
      <c r="H31" s="9">
        <f>MEDIAN(H9:H28)</f>
        <v>1.9131849918070272E-2</v>
      </c>
      <c r="I31" s="9">
        <f>MEDIAN(I9:I28)</f>
        <v>8.7280206118217855E-3</v>
      </c>
      <c r="J31" s="4"/>
    </row>
    <row r="32" spans="1:10" x14ac:dyDescent="0.25">
      <c r="A32" s="4"/>
      <c r="B32" s="4"/>
      <c r="C32" s="4"/>
      <c r="D32" s="4"/>
      <c r="G32" s="4"/>
      <c r="H32" s="4"/>
      <c r="I32" s="4"/>
      <c r="J32" s="4"/>
    </row>
    <row r="33" spans="1:10" x14ac:dyDescent="0.25">
      <c r="A33" s="4"/>
      <c r="B33" s="4"/>
      <c r="C33" s="4"/>
      <c r="D33" s="4"/>
      <c r="G33" s="4"/>
      <c r="H33" s="4"/>
      <c r="I33" s="4"/>
      <c r="J33" s="4"/>
    </row>
    <row r="34" spans="1:10" x14ac:dyDescent="0.25">
      <c r="A34" s="4"/>
      <c r="B34" s="4"/>
      <c r="C34" s="4"/>
      <c r="D34" s="4"/>
      <c r="G34" s="4"/>
      <c r="H34" s="4"/>
      <c r="I34" s="4"/>
      <c r="J34" s="4"/>
    </row>
    <row r="35" spans="1:10" x14ac:dyDescent="0.25">
      <c r="A35" s="4"/>
      <c r="B35" s="4"/>
      <c r="C35" s="4"/>
      <c r="D35" s="4"/>
      <c r="G35" s="4"/>
      <c r="H35" s="4"/>
      <c r="I35" s="4"/>
      <c r="J35" s="4"/>
    </row>
    <row r="36" spans="1:10" x14ac:dyDescent="0.25">
      <c r="A36" s="4"/>
      <c r="B36" s="4"/>
      <c r="C36" s="4"/>
      <c r="D36" s="4"/>
      <c r="G36" s="4"/>
      <c r="H36" s="4"/>
      <c r="I36" s="4"/>
      <c r="J36" s="4"/>
    </row>
    <row r="37" spans="1:10" x14ac:dyDescent="0.25">
      <c r="A37" s="4"/>
      <c r="B37" s="4"/>
      <c r="C37" s="4"/>
      <c r="D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G38" s="4"/>
      <c r="H38" s="4"/>
      <c r="I38" s="4"/>
      <c r="J38" s="4"/>
    </row>
    <row r="39" spans="1:10" x14ac:dyDescent="0.25">
      <c r="A39" s="4"/>
      <c r="B39" s="4"/>
      <c r="C39" s="4"/>
      <c r="D39" s="4"/>
      <c r="G39" s="4"/>
      <c r="H39" s="4"/>
      <c r="I39" s="4"/>
      <c r="J39" s="4"/>
    </row>
    <row r="40" spans="1:10" ht="16.5" x14ac:dyDescent="0.25">
      <c r="A40" s="4"/>
      <c r="B40" s="4"/>
      <c r="C40" s="4"/>
      <c r="D40" s="4"/>
      <c r="G40" s="6"/>
    </row>
    <row r="41" spans="1:10" x14ac:dyDescent="0.25">
      <c r="A41" s="4"/>
      <c r="B41" s="4"/>
      <c r="C41" s="4"/>
      <c r="D41" s="4"/>
    </row>
    <row r="42" spans="1:10" ht="16.5" x14ac:dyDescent="0.25">
      <c r="A42" s="6"/>
    </row>
    <row r="43" spans="1:10" x14ac:dyDescent="0.25">
      <c r="A43" s="4"/>
    </row>
    <row r="44" spans="1:10" x14ac:dyDescent="0.25">
      <c r="A44" s="4"/>
    </row>
    <row r="45" spans="1:10" x14ac:dyDescent="0.25">
      <c r="A45" s="4"/>
    </row>
    <row r="46" spans="1:10" x14ac:dyDescent="0.25">
      <c r="A46" s="4"/>
    </row>
    <row r="47" spans="1:10" x14ac:dyDescent="0.25">
      <c r="A47" s="4"/>
    </row>
    <row r="48" spans="1:10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ht="16.5" x14ac:dyDescent="0.25">
      <c r="A53" s="6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ht="16.5" x14ac:dyDescent="0.25">
      <c r="A64" s="6"/>
    </row>
    <row r="65" spans="1:1" x14ac:dyDescent="0.25">
      <c r="A65" s="5"/>
    </row>
    <row r="66" spans="1:1" ht="16.5" x14ac:dyDescent="0.25">
      <c r="A66" s="6"/>
    </row>
    <row r="67" spans="1:1" x14ac:dyDescent="0.25">
      <c r="A67" s="5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</sheetData>
  <sortState ref="A3:G23">
    <sortCondition ref="A3:A2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Bernice Bailey</cp:lastModifiedBy>
  <dcterms:created xsi:type="dcterms:W3CDTF">2016-03-04T16:07:38Z</dcterms:created>
  <dcterms:modified xsi:type="dcterms:W3CDTF">2018-10-19T16:38:20Z</dcterms:modified>
</cp:coreProperties>
</file>